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ca\Desktop\"/>
    </mc:Choice>
  </mc:AlternateContent>
  <xr:revisionPtr revIDLastSave="0" documentId="13_ncr:1_{EB1A873D-B0FD-42BD-8643-38E18F63F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1" l="1" a="1"/>
  <c r="S9" i="1" s="1"/>
  <c r="W9" i="1"/>
  <c r="O9" i="1"/>
  <c r="Z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<sst xmlns="http://schemas.openxmlformats.org/spreadsheetml/2006/main" count="55" uniqueCount="51">
  <si>
    <t>Görev Alanı</t>
  </si>
  <si>
    <t>Ofis</t>
  </si>
  <si>
    <t>Saha</t>
  </si>
  <si>
    <t>Başlangıç</t>
  </si>
  <si>
    <t>Orta</t>
  </si>
  <si>
    <t>Üst</t>
  </si>
  <si>
    <t xml:space="preserve">Normal </t>
  </si>
  <si>
    <t>Zor</t>
  </si>
  <si>
    <t>İşin Niteliği (Zorluk Derecesi)</t>
  </si>
  <si>
    <t>1a</t>
  </si>
  <si>
    <t>2a</t>
  </si>
  <si>
    <t>1b</t>
  </si>
  <si>
    <t>2b</t>
  </si>
  <si>
    <t>2c</t>
  </si>
  <si>
    <t>3a</t>
  </si>
  <si>
    <t>3b</t>
  </si>
  <si>
    <t>Saha Mühendisi, Kontrol Elemanı, SİM Belgesi Olmayan Proje Ofisi Çalışanı, vb.</t>
  </si>
  <si>
    <t>Kısım Şefi, Şantiye Şefi, Denetçi, SİM Belgeli Proje Ofisi Çalışanı, vb.</t>
  </si>
  <si>
    <t>Proje Koordinatörü, Proje Müdürü, Kurum Müdürü, Proje Sorumlusu, vb.</t>
  </si>
  <si>
    <t>Zor Sınıfına Girmeyen İşlerin Tamamı</t>
  </si>
  <si>
    <t>Çalışılan yerde yaşamın zor olduğu inşaatlar (Baraj, Kara Yolu, Demir Yolu, vb.)</t>
  </si>
  <si>
    <t>Kesişme Grubu</t>
  </si>
  <si>
    <t>1a, 2a, 3a</t>
  </si>
  <si>
    <t>1a, 2a, 3b</t>
  </si>
  <si>
    <t>1a, 2b, 3a</t>
  </si>
  <si>
    <t>1a, 2b, 3b</t>
  </si>
  <si>
    <t>1a, 2c, 3a</t>
  </si>
  <si>
    <t>1a, 2c, 3b</t>
  </si>
  <si>
    <t>1b, 2a, 3a</t>
  </si>
  <si>
    <t>1b, 2a, 3b</t>
  </si>
  <si>
    <t>1b, 2b, 3a</t>
  </si>
  <si>
    <t>1b, 2b, 3b</t>
  </si>
  <si>
    <t>1b, 2c, 3a</t>
  </si>
  <si>
    <t>1b, 2c, 3b</t>
  </si>
  <si>
    <t>Mühendislik Yaşı</t>
  </si>
  <si>
    <t>26 ve üstü</t>
  </si>
  <si>
    <t>Kesişme Grubu katsayısı (KG)</t>
  </si>
  <si>
    <t>*</t>
  </si>
  <si>
    <t>=</t>
  </si>
  <si>
    <t>(tablo 2 ye göre)</t>
  </si>
  <si>
    <r>
      <rPr>
        <b/>
        <sz val="12"/>
        <color theme="9" tint="-0.499984740745262"/>
        <rFont val="Arial"/>
        <family val="2"/>
        <charset val="162"/>
      </rPr>
      <t>İNŞAAT MÜHENDİSİ ÜCRET HESAP TABLOSU (TL/ay)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</si>
  <si>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t>dikkat sadece sarı hücrelere rakam giriniz.</t>
  </si>
  <si>
    <r>
      <rPr>
        <b/>
        <sz val="8"/>
        <color theme="1"/>
        <rFont val="Arial"/>
        <family val="2"/>
        <charset val="162"/>
      </rPr>
      <t xml:space="preserve">Tablo.2 </t>
    </r>
    <r>
      <rPr>
        <sz val="8"/>
        <color theme="1"/>
        <rFont val="Arial"/>
        <family val="2"/>
        <charset val="162"/>
      </rPr>
      <t>İnşaat Mühendisi Ücretinin Hesaplanmasında Baz Alınan Kriter ve Çarpanlar</t>
    </r>
  </si>
  <si>
    <r>
      <rPr>
        <b/>
        <sz val="8"/>
        <color theme="1"/>
        <rFont val="Arial"/>
        <family val="2"/>
        <charset val="162"/>
      </rPr>
      <t>Tablo.3</t>
    </r>
    <r>
      <rPr>
        <sz val="8"/>
        <color theme="1"/>
        <rFont val="Arial"/>
        <family val="2"/>
        <charset val="162"/>
      </rPr>
      <t xml:space="preserve"> İnşaat Mühendisi Ücretinin Hesaplanmasında Baz Alınan Mühendislik Yaşı Katsayıları (MY)</t>
    </r>
  </si>
  <si>
    <r>
      <rPr>
        <b/>
        <sz val="8"/>
        <color theme="1"/>
        <rFont val="Arial"/>
        <family val="2"/>
        <charset val="162"/>
      </rPr>
      <t>Tablo.4</t>
    </r>
    <r>
      <rPr>
        <sz val="8"/>
        <color theme="1"/>
        <rFont val="Arial"/>
        <family val="2"/>
        <charset val="162"/>
      </rPr>
      <t xml:space="preserve"> İnşaat Mühendisi Ücretinin Hesaplanmasında Baz Alınan Kriter ve Çarpanların Kesişme Grubu (KG)</t>
    </r>
  </si>
  <si>
    <r>
      <rPr>
        <b/>
        <sz val="8"/>
        <color theme="1"/>
        <rFont val="Arial"/>
        <family val="2"/>
        <charset val="162"/>
      </rPr>
      <t>AYLIK NET ASGARİ ÜCRET</t>
    </r>
    <r>
      <rPr>
        <sz val="8"/>
        <color theme="1"/>
        <rFont val="Arial"/>
        <family val="2"/>
        <charset val="162"/>
      </rPr>
      <t xml:space="preserve"> = NM * MY * KG =</t>
    </r>
  </si>
  <si>
    <t xml:space="preserve">kaynak İMO İstanbul şube </t>
  </si>
  <si>
    <t>TL / ay</t>
  </si>
  <si>
    <t>2021 yılı için kullanılacak Mühendislik Yaşı katsayısı (MY)</t>
  </si>
  <si>
    <t>Yetki / Sorumluluk Derecesi (Pozisyon)</t>
  </si>
  <si>
    <r>
      <t xml:space="preserve">Tablo.1 İnşaat Mühendisi Ücretinin Hesaplanmasında Baz Alınan Kamu Hizmetlerinde Sekizinci Derece Birinci Kademede Göreve Yeni Başlayan Bir İnşaat Mühendisinin Aylık Net Maaşları </t>
    </r>
    <r>
      <rPr>
        <b/>
        <sz val="8"/>
        <color theme="1"/>
        <rFont val="Arial"/>
        <family val="2"/>
        <charset val="162"/>
      </rPr>
      <t>(Ocak 2025-1 )</t>
    </r>
    <r>
      <rPr>
        <sz val="8"/>
        <color theme="1"/>
        <rFont val="Arial"/>
        <family val="2"/>
        <charset val="162"/>
      </rPr>
      <t xml:space="preserve">  (NM)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</si>
</sst>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TL&quot;_-;\-* #,##0.00\ &quot;TL&quot;_-;_-* &quot;-&quot;??\ &quot;TL&quot;_-;_-@_-"/>
  </numFmts>
  <fonts count="9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8" xfId="0" applyFont="1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26" xfId="0" applyFont="1" applyBorder="1" applyAlignment="1" applyProtection="1">
      <alignment vertical="center"/>
      <protection hidden="1"/>
    </xf>
    <xf numFmtId="0" fontId="4" fillId="4" borderId="29" xfId="0" applyFont="1" applyFill="1" applyBorder="1" applyAlignment="1" applyProtection="1">
      <alignment horizontal="center" vertical="center" wrapText="1"/>
      <protection hidden="1"/>
    </xf>
    <xf numFmtId="0" fontId="4" fillId="4" borderId="30" xfId="0" applyFont="1" applyFill="1" applyBorder="1" applyAlignment="1" applyProtection="1">
      <alignment horizontal="center" vertical="center" wrapText="1"/>
      <protection hidden="1"/>
    </xf>
    <xf numFmtId="0" fontId="4" fillId="4" borderId="26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27" xfId="0" applyFont="1" applyFill="1" applyBorder="1" applyAlignment="1" applyProtection="1">
      <alignment horizontal="center" vertical="center" wrapText="1"/>
      <protection hidden="1"/>
    </xf>
    <xf numFmtId="0" fontId="4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31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4" fillId="4" borderId="20" xfId="0" applyFont="1" applyFill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hidden="1"/>
    </xf>
    <xf numFmtId="0" fontId="4" fillId="4" borderId="22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4" borderId="23" xfId="0" applyFont="1" applyFill="1" applyBorder="1" applyAlignment="1" applyProtection="1">
      <alignment horizontal="center" vertical="center"/>
      <protection hidden="1"/>
    </xf>
    <xf numFmtId="0" fontId="4" fillId="4" borderId="24" xfId="0" applyFont="1" applyFill="1" applyBorder="1" applyAlignment="1" applyProtection="1">
      <alignment horizontal="center" vertical="center"/>
      <protection hidden="1"/>
    </xf>
    <xf numFmtId="0" fontId="4" fillId="4" borderId="25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3" xfId="0" applyFont="1" applyBorder="1" applyAlignment="1" applyProtection="1">
      <alignment horizontal="left" vertical="center"/>
      <protection hidden="1"/>
    </xf>
    <xf numFmtId="0" fontId="4" fillId="4" borderId="18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4" borderId="19" xfId="0" applyFont="1" applyFill="1" applyBorder="1" applyAlignment="1" applyProtection="1">
      <alignment horizontal="center" vertical="center" wrapText="1"/>
      <protection hidden="1"/>
    </xf>
    <xf numFmtId="4" fontId="5" fillId="0" borderId="0" xfId="0" applyNumberFormat="1" applyFont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0"/>
  <sheetViews>
    <sheetView showGridLines="0" tabSelected="1" workbookViewId="0">
      <selection activeCell="AJ2" sqref="AJ2"/>
    </sheetView>
  </sheetViews>
  <sheetFormatPr defaultColWidth="8.85546875" defaultRowHeight="11.25" x14ac:dyDescent="0.25"/>
  <cols>
    <col min="1" max="824" width="2.7109375" style="2" customWidth="1"/>
    <col min="825" max="16384" width="8.85546875" style="2"/>
  </cols>
  <sheetData>
    <row r="1" spans="2:52" ht="12" thickBot="1" x14ac:dyDescent="0.3"/>
    <row r="2" spans="2:52" ht="48.75" customHeight="1" x14ac:dyDescent="0.25">
      <c r="B2" s="33" t="s">
        <v>40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5"/>
    </row>
    <row r="3" spans="2:52" ht="12" customHeight="1" x14ac:dyDescent="0.25">
      <c r="B3" s="3"/>
      <c r="D3" s="2" t="s">
        <v>46</v>
      </c>
      <c r="T3" s="1" t="s">
        <v>41</v>
      </c>
      <c r="AG3" s="4"/>
    </row>
    <row r="4" spans="2:52" ht="12" customHeight="1" x14ac:dyDescent="0.25">
      <c r="B4" s="3"/>
      <c r="C4" s="43" t="s">
        <v>50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>
        <v>50000</v>
      </c>
      <c r="Y4" s="45"/>
      <c r="Z4" s="45"/>
      <c r="AA4" s="45"/>
      <c r="AB4" s="45"/>
      <c r="AG4" s="4"/>
    </row>
    <row r="5" spans="2:52" ht="12" customHeight="1" x14ac:dyDescent="0.25">
      <c r="B5" s="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5"/>
      <c r="Y5" s="45"/>
      <c r="Z5" s="45"/>
      <c r="AA5" s="45"/>
      <c r="AB5" s="45"/>
      <c r="AG5" s="4"/>
    </row>
    <row r="6" spans="2:52" ht="12" customHeight="1" x14ac:dyDescent="0.25">
      <c r="B6" s="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5"/>
      <c r="Y6" s="45"/>
      <c r="Z6" s="45"/>
      <c r="AA6" s="45"/>
      <c r="AB6" s="45"/>
      <c r="AG6" s="4"/>
    </row>
    <row r="7" spans="2:52" ht="12" customHeight="1" x14ac:dyDescent="0.25">
      <c r="B7" s="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45"/>
      <c r="Z7" s="45"/>
      <c r="AA7" s="45"/>
      <c r="AB7" s="45"/>
      <c r="AG7" s="4"/>
    </row>
    <row r="8" spans="2:52" ht="12" customHeight="1" x14ac:dyDescent="0.25">
      <c r="B8" s="3"/>
      <c r="AG8" s="4"/>
    </row>
    <row r="9" spans="2:52" ht="12" customHeight="1" x14ac:dyDescent="0.25">
      <c r="B9" s="3"/>
      <c r="C9" s="2" t="s">
        <v>45</v>
      </c>
      <c r="O9" s="46">
        <f>+X4</f>
        <v>50000</v>
      </c>
      <c r="P9" s="46"/>
      <c r="Q9" s="46"/>
      <c r="R9" s="5" t="s">
        <v>37</v>
      </c>
      <c r="S9" s="46" cm="1">
        <f t="array" ref="S9">IF(H21&gt;=26,2.83,INDEX(F34:F58,MATCH(H21,C34:C58,0),0))</f>
        <v>2.83</v>
      </c>
      <c r="T9" s="46"/>
      <c r="U9" s="46"/>
      <c r="V9" s="5" t="s">
        <v>37</v>
      </c>
      <c r="W9" s="46">
        <f>INDEX(P34:P45,MATCH(H20,L34:L45,0),0)</f>
        <v>1.45</v>
      </c>
      <c r="X9" s="46"/>
      <c r="Y9" s="5" t="s">
        <v>38</v>
      </c>
      <c r="Z9" s="63">
        <f>+O9*S9*W9</f>
        <v>205175</v>
      </c>
      <c r="AA9" s="63"/>
      <c r="AB9" s="63"/>
      <c r="AC9" s="63"/>
      <c r="AD9" s="6" t="s">
        <v>47</v>
      </c>
      <c r="AG9" s="4"/>
    </row>
    <row r="10" spans="2:52" ht="12" customHeight="1" x14ac:dyDescent="0.25">
      <c r="B10" s="3"/>
      <c r="AG10" s="4"/>
    </row>
    <row r="11" spans="2:52" ht="12" customHeight="1" thickBot="1" x14ac:dyDescent="0.3">
      <c r="B11" s="3"/>
      <c r="C11" s="2" t="s">
        <v>42</v>
      </c>
      <c r="AG11" s="4"/>
      <c r="AY11" s="7"/>
      <c r="AZ11" s="7"/>
    </row>
    <row r="12" spans="2:52" ht="12" customHeight="1" x14ac:dyDescent="0.25">
      <c r="B12" s="3"/>
      <c r="C12" s="58" t="s">
        <v>0</v>
      </c>
      <c r="D12" s="58"/>
      <c r="E12" s="58"/>
      <c r="F12" s="58"/>
      <c r="G12" s="58"/>
      <c r="H12" s="58" t="s">
        <v>1</v>
      </c>
      <c r="I12" s="58"/>
      <c r="J12" s="58"/>
      <c r="K12" s="58" t="s">
        <v>9</v>
      </c>
      <c r="L12" s="58"/>
      <c r="M12" s="49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1"/>
      <c r="AG12" s="4"/>
      <c r="AX12" s="7"/>
      <c r="AY12" s="7"/>
      <c r="AZ12" s="7"/>
    </row>
    <row r="13" spans="2:52" ht="12" customHeight="1" thickBot="1" x14ac:dyDescent="0.3">
      <c r="B13" s="3"/>
      <c r="C13" s="59"/>
      <c r="D13" s="59"/>
      <c r="E13" s="59"/>
      <c r="F13" s="59"/>
      <c r="G13" s="59"/>
      <c r="H13" s="59" t="s">
        <v>2</v>
      </c>
      <c r="I13" s="59"/>
      <c r="J13" s="59"/>
      <c r="K13" s="59" t="s">
        <v>11</v>
      </c>
      <c r="L13" s="59"/>
      <c r="M13" s="52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/>
      <c r="AG13" s="4"/>
      <c r="AX13" s="7"/>
      <c r="AY13" s="7"/>
      <c r="AZ13" s="7"/>
    </row>
    <row r="14" spans="2:52" ht="12" customHeight="1" x14ac:dyDescent="0.25">
      <c r="B14" s="3"/>
      <c r="C14" s="64" t="s">
        <v>49</v>
      </c>
      <c r="D14" s="60"/>
      <c r="E14" s="60"/>
      <c r="F14" s="60"/>
      <c r="G14" s="60"/>
      <c r="H14" s="47" t="s">
        <v>3</v>
      </c>
      <c r="I14" s="47"/>
      <c r="J14" s="47"/>
      <c r="K14" s="47" t="s">
        <v>10</v>
      </c>
      <c r="L14" s="47"/>
      <c r="M14" s="55" t="s">
        <v>16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4"/>
      <c r="AX14" s="7"/>
      <c r="AY14" s="7"/>
      <c r="AZ14" s="7"/>
    </row>
    <row r="15" spans="2:52" ht="12" customHeight="1" x14ac:dyDescent="0.25">
      <c r="B15" s="3"/>
      <c r="C15" s="65"/>
      <c r="D15" s="65"/>
      <c r="E15" s="65"/>
      <c r="F15" s="65"/>
      <c r="G15" s="65"/>
      <c r="H15" s="25" t="s">
        <v>4</v>
      </c>
      <c r="I15" s="25"/>
      <c r="J15" s="25"/>
      <c r="K15" s="25" t="s">
        <v>12</v>
      </c>
      <c r="L15" s="25"/>
      <c r="M15" s="56" t="s">
        <v>17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4"/>
    </row>
    <row r="16" spans="2:52" ht="12" customHeight="1" thickBot="1" x14ac:dyDescent="0.3">
      <c r="B16" s="3"/>
      <c r="C16" s="61"/>
      <c r="D16" s="61"/>
      <c r="E16" s="61"/>
      <c r="F16" s="61"/>
      <c r="G16" s="61"/>
      <c r="H16" s="48" t="s">
        <v>5</v>
      </c>
      <c r="I16" s="48"/>
      <c r="J16" s="48"/>
      <c r="K16" s="48" t="s">
        <v>13</v>
      </c>
      <c r="L16" s="48"/>
      <c r="M16" s="57" t="s">
        <v>18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4"/>
    </row>
    <row r="17" spans="2:33" ht="12" customHeight="1" x14ac:dyDescent="0.25">
      <c r="B17" s="3"/>
      <c r="C17" s="60" t="s">
        <v>8</v>
      </c>
      <c r="D17" s="60"/>
      <c r="E17" s="60"/>
      <c r="F17" s="60"/>
      <c r="G17" s="60"/>
      <c r="H17" s="47" t="s">
        <v>6</v>
      </c>
      <c r="I17" s="47"/>
      <c r="J17" s="47"/>
      <c r="K17" s="47" t="s">
        <v>14</v>
      </c>
      <c r="L17" s="47"/>
      <c r="M17" s="55" t="s">
        <v>19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4"/>
    </row>
    <row r="18" spans="2:33" ht="12" customHeight="1" thickBot="1" x14ac:dyDescent="0.3">
      <c r="B18" s="3"/>
      <c r="C18" s="61"/>
      <c r="D18" s="61"/>
      <c r="E18" s="61"/>
      <c r="F18" s="61"/>
      <c r="G18" s="61"/>
      <c r="H18" s="48" t="s">
        <v>7</v>
      </c>
      <c r="I18" s="48"/>
      <c r="J18" s="48"/>
      <c r="K18" s="48" t="s">
        <v>15</v>
      </c>
      <c r="L18" s="48"/>
      <c r="M18" s="57" t="s">
        <v>20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4"/>
    </row>
    <row r="19" spans="2:33" ht="12" customHeight="1" x14ac:dyDescent="0.25">
      <c r="B19" s="3"/>
      <c r="AG19" s="4"/>
    </row>
    <row r="20" spans="2:33" ht="12" customHeight="1" x14ac:dyDescent="0.25">
      <c r="B20" s="3"/>
      <c r="C20" s="8" t="s">
        <v>21</v>
      </c>
      <c r="D20" s="9"/>
      <c r="E20" s="9"/>
      <c r="F20" s="10"/>
      <c r="G20" s="11"/>
      <c r="H20" s="22" t="s">
        <v>25</v>
      </c>
      <c r="I20" s="23"/>
      <c r="J20" s="23"/>
      <c r="K20" s="24"/>
      <c r="L20" s="2" t="s">
        <v>39</v>
      </c>
      <c r="AG20" s="4"/>
    </row>
    <row r="21" spans="2:33" ht="12" customHeight="1" x14ac:dyDescent="0.25">
      <c r="B21" s="3"/>
      <c r="C21" s="37" t="s">
        <v>34</v>
      </c>
      <c r="D21" s="38"/>
      <c r="E21" s="38"/>
      <c r="F21" s="38"/>
      <c r="G21" s="39"/>
      <c r="H21" s="22">
        <v>38</v>
      </c>
      <c r="I21" s="23"/>
      <c r="J21" s="23"/>
      <c r="K21" s="24"/>
      <c r="L21" s="7"/>
      <c r="M21" s="7"/>
      <c r="N21" s="7"/>
      <c r="AG21" s="4"/>
    </row>
    <row r="22" spans="2:33" ht="12" customHeight="1" x14ac:dyDescent="0.25">
      <c r="B22" s="3"/>
      <c r="AG22" s="4"/>
    </row>
    <row r="23" spans="2:33" ht="12" customHeight="1" x14ac:dyDescent="0.25">
      <c r="B23" s="3"/>
      <c r="C23" s="16" t="s">
        <v>43</v>
      </c>
      <c r="D23" s="17"/>
      <c r="E23" s="17"/>
      <c r="F23" s="17"/>
      <c r="G23" s="17"/>
      <c r="H23" s="17"/>
      <c r="I23" s="17"/>
      <c r="J23" s="17"/>
      <c r="K23" s="17"/>
      <c r="L23" s="36" t="s">
        <v>44</v>
      </c>
      <c r="M23" s="36"/>
      <c r="N23" s="36"/>
      <c r="O23" s="36"/>
      <c r="P23" s="36"/>
      <c r="Q23" s="36"/>
      <c r="R23" s="36"/>
      <c r="S23" s="36"/>
      <c r="AG23" s="4"/>
    </row>
    <row r="24" spans="2:33" ht="12" customHeight="1" x14ac:dyDescent="0.25">
      <c r="B24" s="3"/>
      <c r="C24" s="18"/>
      <c r="D24" s="19"/>
      <c r="E24" s="19"/>
      <c r="F24" s="19"/>
      <c r="G24" s="19"/>
      <c r="H24" s="19"/>
      <c r="I24" s="19"/>
      <c r="J24" s="19"/>
      <c r="K24" s="19"/>
      <c r="L24" s="36"/>
      <c r="M24" s="36"/>
      <c r="N24" s="36"/>
      <c r="O24" s="36"/>
      <c r="P24" s="36"/>
      <c r="Q24" s="36"/>
      <c r="R24" s="36"/>
      <c r="S24" s="36"/>
      <c r="AG24" s="4"/>
    </row>
    <row r="25" spans="2:33" ht="12" customHeight="1" x14ac:dyDescent="0.25">
      <c r="B25" s="3"/>
      <c r="C25" s="18"/>
      <c r="D25" s="19"/>
      <c r="E25" s="19"/>
      <c r="F25" s="19"/>
      <c r="G25" s="19"/>
      <c r="H25" s="19"/>
      <c r="I25" s="19"/>
      <c r="J25" s="19"/>
      <c r="K25" s="19"/>
      <c r="L25" s="36"/>
      <c r="M25" s="36"/>
      <c r="N25" s="36"/>
      <c r="O25" s="36"/>
      <c r="P25" s="36"/>
      <c r="Q25" s="36"/>
      <c r="R25" s="36"/>
      <c r="S25" s="36"/>
      <c r="AG25" s="4"/>
    </row>
    <row r="26" spans="2:33" ht="12" customHeight="1" x14ac:dyDescent="0.25">
      <c r="B26" s="3"/>
      <c r="C26" s="18"/>
      <c r="D26" s="19"/>
      <c r="E26" s="19"/>
      <c r="F26" s="19"/>
      <c r="G26" s="19"/>
      <c r="H26" s="19"/>
      <c r="I26" s="19"/>
      <c r="J26" s="19"/>
      <c r="K26" s="19"/>
      <c r="L26" s="36"/>
      <c r="M26" s="36"/>
      <c r="N26" s="36"/>
      <c r="O26" s="36"/>
      <c r="P26" s="36"/>
      <c r="Q26" s="36"/>
      <c r="R26" s="36"/>
      <c r="S26" s="36"/>
      <c r="AG26" s="4"/>
    </row>
    <row r="27" spans="2:33" ht="12" customHeight="1" x14ac:dyDescent="0.25">
      <c r="B27" s="3"/>
      <c r="C27" s="18"/>
      <c r="D27" s="19"/>
      <c r="E27" s="19"/>
      <c r="F27" s="19"/>
      <c r="G27" s="19"/>
      <c r="H27" s="19"/>
      <c r="I27" s="19"/>
      <c r="J27" s="19"/>
      <c r="K27" s="19"/>
      <c r="L27" s="36"/>
      <c r="M27" s="36"/>
      <c r="N27" s="36"/>
      <c r="O27" s="36"/>
      <c r="P27" s="36"/>
      <c r="Q27" s="36"/>
      <c r="R27" s="36"/>
      <c r="S27" s="36"/>
      <c r="AG27" s="4"/>
    </row>
    <row r="28" spans="2:33" ht="12" customHeight="1" x14ac:dyDescent="0.25">
      <c r="B28" s="3"/>
      <c r="C28" s="20"/>
      <c r="D28" s="21"/>
      <c r="E28" s="21"/>
      <c r="F28" s="21"/>
      <c r="G28" s="21"/>
      <c r="H28" s="21"/>
      <c r="I28" s="21"/>
      <c r="J28" s="21"/>
      <c r="K28" s="21"/>
      <c r="L28" s="36"/>
      <c r="M28" s="36"/>
      <c r="N28" s="36"/>
      <c r="O28" s="36"/>
      <c r="P28" s="36"/>
      <c r="Q28" s="36"/>
      <c r="R28" s="36"/>
      <c r="S28" s="36"/>
      <c r="AG28" s="4"/>
    </row>
    <row r="29" spans="2:33" ht="12" customHeight="1" x14ac:dyDescent="0.25">
      <c r="B29" s="3"/>
      <c r="C29" s="36" t="s">
        <v>34</v>
      </c>
      <c r="D29" s="36"/>
      <c r="E29" s="36"/>
      <c r="F29" s="27" t="s">
        <v>48</v>
      </c>
      <c r="G29" s="27"/>
      <c r="H29" s="27"/>
      <c r="I29" s="27"/>
      <c r="J29" s="27"/>
      <c r="K29" s="28"/>
      <c r="L29" s="40" t="s">
        <v>21</v>
      </c>
      <c r="M29" s="40"/>
      <c r="N29" s="40"/>
      <c r="O29" s="40"/>
      <c r="P29" s="40" t="s">
        <v>36</v>
      </c>
      <c r="Q29" s="40"/>
      <c r="R29" s="40"/>
      <c r="S29" s="40"/>
      <c r="AG29" s="4"/>
    </row>
    <row r="30" spans="2:33" ht="12" customHeight="1" x14ac:dyDescent="0.25">
      <c r="B30" s="3"/>
      <c r="C30" s="36"/>
      <c r="D30" s="36"/>
      <c r="E30" s="36"/>
      <c r="F30" s="27"/>
      <c r="G30" s="27"/>
      <c r="H30" s="27"/>
      <c r="I30" s="27"/>
      <c r="J30" s="27"/>
      <c r="K30" s="28"/>
      <c r="L30" s="41"/>
      <c r="M30" s="41"/>
      <c r="N30" s="41"/>
      <c r="O30" s="41"/>
      <c r="P30" s="41"/>
      <c r="Q30" s="41"/>
      <c r="R30" s="41"/>
      <c r="S30" s="41"/>
      <c r="AG30" s="4"/>
    </row>
    <row r="31" spans="2:33" ht="12" customHeight="1" x14ac:dyDescent="0.25">
      <c r="B31" s="3"/>
      <c r="C31" s="36"/>
      <c r="D31" s="36"/>
      <c r="E31" s="36"/>
      <c r="F31" s="27"/>
      <c r="G31" s="27"/>
      <c r="H31" s="27"/>
      <c r="I31" s="27"/>
      <c r="J31" s="27"/>
      <c r="K31" s="28"/>
      <c r="L31" s="41"/>
      <c r="M31" s="41"/>
      <c r="N31" s="41"/>
      <c r="O31" s="41"/>
      <c r="P31" s="41"/>
      <c r="Q31" s="41"/>
      <c r="R31" s="41"/>
      <c r="S31" s="41"/>
      <c r="AG31" s="4"/>
    </row>
    <row r="32" spans="2:33" ht="12" customHeight="1" x14ac:dyDescent="0.25">
      <c r="B32" s="3"/>
      <c r="C32" s="36"/>
      <c r="D32" s="36"/>
      <c r="E32" s="36"/>
      <c r="F32" s="27"/>
      <c r="G32" s="27"/>
      <c r="H32" s="27"/>
      <c r="I32" s="27"/>
      <c r="J32" s="27"/>
      <c r="K32" s="28"/>
      <c r="L32" s="41"/>
      <c r="M32" s="41"/>
      <c r="N32" s="41"/>
      <c r="O32" s="41"/>
      <c r="P32" s="41"/>
      <c r="Q32" s="41"/>
      <c r="R32" s="41"/>
      <c r="S32" s="41"/>
      <c r="AG32" s="4"/>
    </row>
    <row r="33" spans="2:33" ht="12" customHeight="1" thickBot="1" x14ac:dyDescent="0.3">
      <c r="B33" s="3"/>
      <c r="C33" s="62"/>
      <c r="D33" s="62"/>
      <c r="E33" s="62"/>
      <c r="F33" s="29"/>
      <c r="G33" s="29"/>
      <c r="H33" s="29"/>
      <c r="I33" s="29"/>
      <c r="J33" s="29"/>
      <c r="K33" s="30"/>
      <c r="L33" s="42"/>
      <c r="M33" s="42"/>
      <c r="N33" s="42"/>
      <c r="O33" s="42"/>
      <c r="P33" s="42"/>
      <c r="Q33" s="42"/>
      <c r="R33" s="42"/>
      <c r="S33" s="42"/>
      <c r="AG33" s="4"/>
    </row>
    <row r="34" spans="2:33" ht="12" customHeight="1" thickTop="1" x14ac:dyDescent="0.25">
      <c r="B34" s="3"/>
      <c r="C34" s="31">
        <v>1</v>
      </c>
      <c r="D34" s="31"/>
      <c r="E34" s="31"/>
      <c r="F34" s="31">
        <v>1</v>
      </c>
      <c r="G34" s="31"/>
      <c r="H34" s="31"/>
      <c r="I34" s="31"/>
      <c r="J34" s="31"/>
      <c r="K34" s="32"/>
      <c r="L34" s="31" t="s">
        <v>22</v>
      </c>
      <c r="M34" s="31"/>
      <c r="N34" s="31"/>
      <c r="O34" s="31"/>
      <c r="P34" s="31">
        <v>1</v>
      </c>
      <c r="Q34" s="31"/>
      <c r="R34" s="31"/>
      <c r="S34" s="31"/>
      <c r="AG34" s="4"/>
    </row>
    <row r="35" spans="2:33" ht="12" customHeight="1" x14ac:dyDescent="0.25">
      <c r="B35" s="3"/>
      <c r="C35" s="25">
        <v>2</v>
      </c>
      <c r="D35" s="25"/>
      <c r="E35" s="25"/>
      <c r="F35" s="25">
        <v>1.0925</v>
      </c>
      <c r="G35" s="25"/>
      <c r="H35" s="25"/>
      <c r="I35" s="25"/>
      <c r="J35" s="25"/>
      <c r="K35" s="26"/>
      <c r="L35" s="25" t="s">
        <v>23</v>
      </c>
      <c r="M35" s="25"/>
      <c r="N35" s="25"/>
      <c r="O35" s="25"/>
      <c r="P35" s="25">
        <v>1.3</v>
      </c>
      <c r="Q35" s="25"/>
      <c r="R35" s="25"/>
      <c r="S35" s="25"/>
      <c r="AG35" s="4"/>
    </row>
    <row r="36" spans="2:33" ht="12" customHeight="1" x14ac:dyDescent="0.25">
      <c r="B36" s="3"/>
      <c r="C36" s="25">
        <v>3</v>
      </c>
      <c r="D36" s="25"/>
      <c r="E36" s="25"/>
      <c r="F36" s="25">
        <v>1.1850000000000001</v>
      </c>
      <c r="G36" s="25"/>
      <c r="H36" s="25"/>
      <c r="I36" s="25"/>
      <c r="J36" s="25"/>
      <c r="K36" s="26"/>
      <c r="L36" s="25" t="s">
        <v>24</v>
      </c>
      <c r="M36" s="25"/>
      <c r="N36" s="25"/>
      <c r="O36" s="25"/>
      <c r="P36" s="25">
        <v>1.1499999999999999</v>
      </c>
      <c r="Q36" s="25"/>
      <c r="R36" s="25"/>
      <c r="S36" s="25"/>
      <c r="AG36" s="4"/>
    </row>
    <row r="37" spans="2:33" ht="12" customHeight="1" x14ac:dyDescent="0.25">
      <c r="B37" s="3"/>
      <c r="C37" s="25">
        <v>4</v>
      </c>
      <c r="D37" s="25"/>
      <c r="E37" s="25"/>
      <c r="F37" s="25">
        <v>1.2775000000000001</v>
      </c>
      <c r="G37" s="25"/>
      <c r="H37" s="25"/>
      <c r="I37" s="25"/>
      <c r="J37" s="25"/>
      <c r="K37" s="26"/>
      <c r="L37" s="25" t="s">
        <v>25</v>
      </c>
      <c r="M37" s="25"/>
      <c r="N37" s="25"/>
      <c r="O37" s="25"/>
      <c r="P37" s="25">
        <v>1.45</v>
      </c>
      <c r="Q37" s="25"/>
      <c r="R37" s="25"/>
      <c r="S37" s="25"/>
      <c r="AG37" s="4"/>
    </row>
    <row r="38" spans="2:33" ht="12" customHeight="1" x14ac:dyDescent="0.25">
      <c r="B38" s="3"/>
      <c r="C38" s="25">
        <v>5</v>
      </c>
      <c r="D38" s="25"/>
      <c r="E38" s="25"/>
      <c r="F38" s="25">
        <v>1.37</v>
      </c>
      <c r="G38" s="25"/>
      <c r="H38" s="25"/>
      <c r="I38" s="25"/>
      <c r="J38" s="25"/>
      <c r="K38" s="26"/>
      <c r="L38" s="25" t="s">
        <v>26</v>
      </c>
      <c r="M38" s="25"/>
      <c r="N38" s="25"/>
      <c r="O38" s="25"/>
      <c r="P38" s="25">
        <v>1.3</v>
      </c>
      <c r="Q38" s="25"/>
      <c r="R38" s="25"/>
      <c r="S38" s="25"/>
      <c r="AG38" s="4"/>
    </row>
    <row r="39" spans="2:33" ht="12" customHeight="1" x14ac:dyDescent="0.25">
      <c r="B39" s="3"/>
      <c r="C39" s="25">
        <v>6</v>
      </c>
      <c r="D39" s="25"/>
      <c r="E39" s="25"/>
      <c r="F39" s="25">
        <v>1.4279999999999999</v>
      </c>
      <c r="G39" s="25"/>
      <c r="H39" s="25"/>
      <c r="I39" s="25"/>
      <c r="J39" s="25"/>
      <c r="K39" s="26"/>
      <c r="L39" s="25" t="s">
        <v>27</v>
      </c>
      <c r="M39" s="25"/>
      <c r="N39" s="25"/>
      <c r="O39" s="25"/>
      <c r="P39" s="25">
        <v>1.6</v>
      </c>
      <c r="Q39" s="25"/>
      <c r="R39" s="25"/>
      <c r="S39" s="25"/>
      <c r="AG39" s="4"/>
    </row>
    <row r="40" spans="2:33" ht="12" customHeight="1" x14ac:dyDescent="0.25">
      <c r="B40" s="3"/>
      <c r="C40" s="25">
        <v>7</v>
      </c>
      <c r="D40" s="25"/>
      <c r="E40" s="25"/>
      <c r="F40" s="25">
        <v>1.486</v>
      </c>
      <c r="G40" s="25"/>
      <c r="H40" s="25"/>
      <c r="I40" s="25"/>
      <c r="J40" s="25"/>
      <c r="K40" s="26"/>
      <c r="L40" s="25" t="s">
        <v>28</v>
      </c>
      <c r="M40" s="25"/>
      <c r="N40" s="25"/>
      <c r="O40" s="25"/>
      <c r="P40" s="25">
        <v>1.2</v>
      </c>
      <c r="Q40" s="25"/>
      <c r="R40" s="25"/>
      <c r="S40" s="25"/>
      <c r="AG40" s="4"/>
    </row>
    <row r="41" spans="2:33" ht="12" customHeight="1" x14ac:dyDescent="0.25">
      <c r="B41" s="3"/>
      <c r="C41" s="25">
        <v>8</v>
      </c>
      <c r="D41" s="25"/>
      <c r="E41" s="25"/>
      <c r="F41" s="25">
        <v>1.544</v>
      </c>
      <c r="G41" s="25"/>
      <c r="H41" s="25"/>
      <c r="I41" s="25"/>
      <c r="J41" s="25"/>
      <c r="K41" s="26"/>
      <c r="L41" s="25" t="s">
        <v>29</v>
      </c>
      <c r="M41" s="25"/>
      <c r="N41" s="25"/>
      <c r="O41" s="25"/>
      <c r="P41" s="25">
        <v>1.5</v>
      </c>
      <c r="Q41" s="25"/>
      <c r="R41" s="25"/>
      <c r="S41" s="25"/>
      <c r="AG41" s="4"/>
    </row>
    <row r="42" spans="2:33" ht="12" customHeight="1" x14ac:dyDescent="0.25">
      <c r="B42" s="3"/>
      <c r="C42" s="25">
        <v>9</v>
      </c>
      <c r="D42" s="25"/>
      <c r="E42" s="25"/>
      <c r="F42" s="25">
        <v>1.6020000000000001</v>
      </c>
      <c r="G42" s="25"/>
      <c r="H42" s="25"/>
      <c r="I42" s="25"/>
      <c r="J42" s="25"/>
      <c r="K42" s="26"/>
      <c r="L42" s="25" t="s">
        <v>30</v>
      </c>
      <c r="M42" s="25"/>
      <c r="N42" s="25"/>
      <c r="O42" s="25"/>
      <c r="P42" s="25">
        <v>1.35</v>
      </c>
      <c r="Q42" s="25"/>
      <c r="R42" s="25"/>
      <c r="S42" s="25"/>
      <c r="AG42" s="4"/>
    </row>
    <row r="43" spans="2:33" ht="12" customHeight="1" x14ac:dyDescent="0.25">
      <c r="B43" s="3"/>
      <c r="C43" s="25">
        <v>10</v>
      </c>
      <c r="D43" s="25"/>
      <c r="E43" s="25"/>
      <c r="F43" s="25">
        <v>1.66</v>
      </c>
      <c r="G43" s="25"/>
      <c r="H43" s="25"/>
      <c r="I43" s="25"/>
      <c r="J43" s="25"/>
      <c r="K43" s="26"/>
      <c r="L43" s="25" t="s">
        <v>31</v>
      </c>
      <c r="M43" s="25"/>
      <c r="N43" s="25"/>
      <c r="O43" s="25"/>
      <c r="P43" s="25">
        <v>1.65</v>
      </c>
      <c r="Q43" s="25"/>
      <c r="R43" s="25"/>
      <c r="S43" s="25"/>
      <c r="AG43" s="4"/>
    </row>
    <row r="44" spans="2:33" ht="12" customHeight="1" x14ac:dyDescent="0.25">
      <c r="B44" s="3"/>
      <c r="C44" s="25">
        <v>11</v>
      </c>
      <c r="D44" s="25"/>
      <c r="E44" s="25"/>
      <c r="F44" s="25">
        <v>1.72</v>
      </c>
      <c r="G44" s="25"/>
      <c r="H44" s="25"/>
      <c r="I44" s="25"/>
      <c r="J44" s="25"/>
      <c r="K44" s="26"/>
      <c r="L44" s="25" t="s">
        <v>32</v>
      </c>
      <c r="M44" s="25"/>
      <c r="N44" s="25"/>
      <c r="O44" s="25"/>
      <c r="P44" s="25">
        <v>1.5</v>
      </c>
      <c r="Q44" s="25"/>
      <c r="R44" s="25"/>
      <c r="S44" s="25"/>
      <c r="AG44" s="4"/>
    </row>
    <row r="45" spans="2:33" ht="12" customHeight="1" x14ac:dyDescent="0.25">
      <c r="B45" s="3"/>
      <c r="C45" s="25">
        <v>12</v>
      </c>
      <c r="D45" s="25"/>
      <c r="E45" s="25"/>
      <c r="F45" s="25">
        <v>1.78</v>
      </c>
      <c r="G45" s="25"/>
      <c r="H45" s="25"/>
      <c r="I45" s="25"/>
      <c r="J45" s="25"/>
      <c r="K45" s="26"/>
      <c r="L45" s="25" t="s">
        <v>33</v>
      </c>
      <c r="M45" s="25"/>
      <c r="N45" s="25"/>
      <c r="O45" s="25"/>
      <c r="P45" s="25">
        <v>1.8</v>
      </c>
      <c r="Q45" s="25"/>
      <c r="R45" s="25"/>
      <c r="S45" s="25"/>
      <c r="AG45" s="4"/>
    </row>
    <row r="46" spans="2:33" ht="12" customHeight="1" x14ac:dyDescent="0.25">
      <c r="B46" s="3"/>
      <c r="C46" s="25">
        <v>13</v>
      </c>
      <c r="D46" s="25"/>
      <c r="E46" s="25"/>
      <c r="F46" s="25">
        <v>1.84</v>
      </c>
      <c r="G46" s="25"/>
      <c r="H46" s="25"/>
      <c r="I46" s="25"/>
      <c r="J46" s="25"/>
      <c r="K46" s="26"/>
      <c r="L46" s="15"/>
      <c r="AG46" s="4"/>
    </row>
    <row r="47" spans="2:33" ht="12" customHeight="1" x14ac:dyDescent="0.25">
      <c r="B47" s="3"/>
      <c r="C47" s="25">
        <v>14</v>
      </c>
      <c r="D47" s="25"/>
      <c r="E47" s="25"/>
      <c r="F47" s="25">
        <v>1.9</v>
      </c>
      <c r="G47" s="25"/>
      <c r="H47" s="25"/>
      <c r="I47" s="25"/>
      <c r="J47" s="25"/>
      <c r="K47" s="26"/>
      <c r="L47" s="15"/>
      <c r="AG47" s="4"/>
    </row>
    <row r="48" spans="2:33" ht="12" customHeight="1" x14ac:dyDescent="0.25">
      <c r="B48" s="3"/>
      <c r="C48" s="25">
        <v>15</v>
      </c>
      <c r="D48" s="25"/>
      <c r="E48" s="25"/>
      <c r="F48" s="25">
        <v>1.96</v>
      </c>
      <c r="G48" s="25"/>
      <c r="H48" s="25"/>
      <c r="I48" s="25"/>
      <c r="J48" s="25"/>
      <c r="K48" s="26"/>
      <c r="L48" s="15"/>
      <c r="AG48" s="4"/>
    </row>
    <row r="49" spans="2:33" ht="12" customHeight="1" x14ac:dyDescent="0.25">
      <c r="B49" s="3"/>
      <c r="C49" s="25">
        <v>16</v>
      </c>
      <c r="D49" s="25"/>
      <c r="E49" s="25"/>
      <c r="F49" s="25">
        <v>2.0179999999999998</v>
      </c>
      <c r="G49" s="25"/>
      <c r="H49" s="25"/>
      <c r="I49" s="25"/>
      <c r="J49" s="25"/>
      <c r="K49" s="26"/>
      <c r="L49" s="15"/>
      <c r="AG49" s="4"/>
    </row>
    <row r="50" spans="2:33" ht="12" customHeight="1" x14ac:dyDescent="0.25">
      <c r="B50" s="3"/>
      <c r="C50" s="25">
        <v>17</v>
      </c>
      <c r="D50" s="25"/>
      <c r="E50" s="25"/>
      <c r="F50" s="25">
        <v>2.0760000000000001</v>
      </c>
      <c r="G50" s="25"/>
      <c r="H50" s="25"/>
      <c r="I50" s="25"/>
      <c r="J50" s="25"/>
      <c r="K50" s="26"/>
      <c r="L50" s="15"/>
      <c r="AG50" s="4"/>
    </row>
    <row r="51" spans="2:33" ht="12" customHeight="1" x14ac:dyDescent="0.25">
      <c r="B51" s="3"/>
      <c r="C51" s="25">
        <v>18</v>
      </c>
      <c r="D51" s="25"/>
      <c r="E51" s="25"/>
      <c r="F51" s="25">
        <v>2.1339999999999999</v>
      </c>
      <c r="G51" s="25"/>
      <c r="H51" s="25"/>
      <c r="I51" s="25"/>
      <c r="J51" s="25"/>
      <c r="K51" s="26"/>
      <c r="L51" s="15"/>
      <c r="AG51" s="4"/>
    </row>
    <row r="52" spans="2:33" ht="12" customHeight="1" x14ac:dyDescent="0.25">
      <c r="B52" s="3"/>
      <c r="C52" s="25">
        <v>19</v>
      </c>
      <c r="D52" s="25"/>
      <c r="E52" s="25"/>
      <c r="F52" s="25">
        <v>2.1920000000000002</v>
      </c>
      <c r="G52" s="25"/>
      <c r="H52" s="25"/>
      <c r="I52" s="25"/>
      <c r="J52" s="25"/>
      <c r="K52" s="26"/>
      <c r="L52" s="15"/>
      <c r="AG52" s="4"/>
    </row>
    <row r="53" spans="2:33" ht="12" customHeight="1" x14ac:dyDescent="0.25">
      <c r="B53" s="3"/>
      <c r="C53" s="25">
        <v>20</v>
      </c>
      <c r="D53" s="25"/>
      <c r="E53" s="25"/>
      <c r="F53" s="25">
        <v>2.25</v>
      </c>
      <c r="G53" s="25"/>
      <c r="H53" s="25"/>
      <c r="I53" s="25"/>
      <c r="J53" s="25"/>
      <c r="K53" s="26"/>
      <c r="L53" s="15"/>
      <c r="AG53" s="4"/>
    </row>
    <row r="54" spans="2:33" ht="12" customHeight="1" x14ac:dyDescent="0.25">
      <c r="B54" s="3"/>
      <c r="C54" s="25">
        <v>21</v>
      </c>
      <c r="D54" s="25"/>
      <c r="E54" s="25"/>
      <c r="F54" s="25">
        <v>2.3079999999999998</v>
      </c>
      <c r="G54" s="25"/>
      <c r="H54" s="25"/>
      <c r="I54" s="25"/>
      <c r="J54" s="25"/>
      <c r="K54" s="26"/>
      <c r="L54" s="15"/>
      <c r="AG54" s="4"/>
    </row>
    <row r="55" spans="2:33" ht="12" customHeight="1" x14ac:dyDescent="0.25">
      <c r="B55" s="3"/>
      <c r="C55" s="25">
        <v>22</v>
      </c>
      <c r="D55" s="25"/>
      <c r="E55" s="25"/>
      <c r="F55" s="25">
        <v>2.3660000000000001</v>
      </c>
      <c r="G55" s="25"/>
      <c r="H55" s="25"/>
      <c r="I55" s="25"/>
      <c r="J55" s="25"/>
      <c r="K55" s="26"/>
      <c r="L55" s="15"/>
      <c r="AG55" s="4"/>
    </row>
    <row r="56" spans="2:33" ht="12" customHeight="1" x14ac:dyDescent="0.25">
      <c r="B56" s="3"/>
      <c r="C56" s="25">
        <v>23</v>
      </c>
      <c r="D56" s="25"/>
      <c r="E56" s="25"/>
      <c r="F56" s="25">
        <v>2.4239999999999999</v>
      </c>
      <c r="G56" s="25"/>
      <c r="H56" s="25"/>
      <c r="I56" s="25"/>
      <c r="J56" s="25"/>
      <c r="K56" s="26"/>
      <c r="L56" s="15"/>
      <c r="AG56" s="4"/>
    </row>
    <row r="57" spans="2:33" ht="12" customHeight="1" x14ac:dyDescent="0.25">
      <c r="B57" s="3"/>
      <c r="C57" s="25">
        <v>24</v>
      </c>
      <c r="D57" s="25"/>
      <c r="E57" s="25"/>
      <c r="F57" s="25">
        <v>2.4820000000000002</v>
      </c>
      <c r="G57" s="25"/>
      <c r="H57" s="25"/>
      <c r="I57" s="25"/>
      <c r="J57" s="25"/>
      <c r="K57" s="26"/>
      <c r="L57" s="15"/>
      <c r="AG57" s="4"/>
    </row>
    <row r="58" spans="2:33" ht="12" customHeight="1" x14ac:dyDescent="0.25">
      <c r="B58" s="3"/>
      <c r="C58" s="25">
        <v>25</v>
      </c>
      <c r="D58" s="25"/>
      <c r="E58" s="25"/>
      <c r="F58" s="25">
        <v>2.54</v>
      </c>
      <c r="G58" s="25"/>
      <c r="H58" s="25"/>
      <c r="I58" s="25"/>
      <c r="J58" s="25"/>
      <c r="K58" s="26"/>
      <c r="L58" s="15"/>
      <c r="AG58" s="4"/>
    </row>
    <row r="59" spans="2:33" ht="12" customHeight="1" x14ac:dyDescent="0.25">
      <c r="B59" s="3"/>
      <c r="C59" s="25" t="s">
        <v>35</v>
      </c>
      <c r="D59" s="25"/>
      <c r="E59" s="25"/>
      <c r="F59" s="25">
        <v>2.83</v>
      </c>
      <c r="G59" s="25"/>
      <c r="H59" s="25"/>
      <c r="I59" s="25"/>
      <c r="J59" s="25"/>
      <c r="K59" s="26"/>
      <c r="L59" s="15"/>
      <c r="AG59" s="4"/>
    </row>
    <row r="60" spans="2:33" ht="12" customHeight="1" thickBot="1" x14ac:dyDescent="0.3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4"/>
    </row>
  </sheetData>
  <sheetProtection algorithmName="SHA-512" hashValue="WigCwZPvNkyHDi3lxxEPaSqpVx6si6nExro92vtwRmXmr3ZPngyQv86uieHBn7Q9/oMRVim4XhZN85m5ZMpA+g==" saltValue="YdvATB9SV0G4fSb8tXA42Q==" spinCount="100000" sheet="1" objects="1" scenarios="1"/>
  <mergeCells count="116">
    <mergeCell ref="Z9:AC9"/>
    <mergeCell ref="C14:G16"/>
    <mergeCell ref="C12:G13"/>
    <mergeCell ref="H12:J12"/>
    <mergeCell ref="H13:J13"/>
    <mergeCell ref="H14:J14"/>
    <mergeCell ref="H15:J15"/>
    <mergeCell ref="H16:J16"/>
    <mergeCell ref="H17:J17"/>
    <mergeCell ref="O9:Q9"/>
    <mergeCell ref="H18:J18"/>
    <mergeCell ref="P45:S45"/>
    <mergeCell ref="C29:E33"/>
    <mergeCell ref="P36:S36"/>
    <mergeCell ref="P37:S37"/>
    <mergeCell ref="P38:S38"/>
    <mergeCell ref="P39:S39"/>
    <mergeCell ref="P40:S40"/>
    <mergeCell ref="P41:S41"/>
    <mergeCell ref="L42:O42"/>
    <mergeCell ref="L43:O43"/>
    <mergeCell ref="L44:O44"/>
    <mergeCell ref="L45:O45"/>
    <mergeCell ref="L36:O36"/>
    <mergeCell ref="L37:O37"/>
    <mergeCell ref="L38:O38"/>
    <mergeCell ref="L39:O39"/>
    <mergeCell ref="L40:O40"/>
    <mergeCell ref="L41:O41"/>
    <mergeCell ref="L34:O34"/>
    <mergeCell ref="L35:O35"/>
    <mergeCell ref="P34:S34"/>
    <mergeCell ref="P35:S35"/>
    <mergeCell ref="C34:E34"/>
    <mergeCell ref="C35:E35"/>
    <mergeCell ref="C36:E36"/>
    <mergeCell ref="P42:S42"/>
    <mergeCell ref="P43:S43"/>
    <mergeCell ref="P44:S44"/>
    <mergeCell ref="C40:E40"/>
    <mergeCell ref="C41:E41"/>
    <mergeCell ref="C42:E42"/>
    <mergeCell ref="C37:E37"/>
    <mergeCell ref="C38:E38"/>
    <mergeCell ref="C39:E39"/>
    <mergeCell ref="F41:K41"/>
    <mergeCell ref="F42:K42"/>
    <mergeCell ref="C46:E46"/>
    <mergeCell ref="C47:E47"/>
    <mergeCell ref="C48:E48"/>
    <mergeCell ref="C43:E43"/>
    <mergeCell ref="C44:E44"/>
    <mergeCell ref="C45:E45"/>
    <mergeCell ref="F43:K43"/>
    <mergeCell ref="F44:K44"/>
    <mergeCell ref="F45:K45"/>
    <mergeCell ref="F46:K46"/>
    <mergeCell ref="F47:K47"/>
    <mergeCell ref="F48:K48"/>
    <mergeCell ref="C55:E55"/>
    <mergeCell ref="C56:E56"/>
    <mergeCell ref="C57:E57"/>
    <mergeCell ref="C52:E52"/>
    <mergeCell ref="C53:E53"/>
    <mergeCell ref="C54:E54"/>
    <mergeCell ref="C49:E49"/>
    <mergeCell ref="C50:E50"/>
    <mergeCell ref="C51:E51"/>
    <mergeCell ref="B2:AG2"/>
    <mergeCell ref="L23:S28"/>
    <mergeCell ref="C21:G21"/>
    <mergeCell ref="L29:O33"/>
    <mergeCell ref="P29:S33"/>
    <mergeCell ref="C4:W7"/>
    <mergeCell ref="X4:AB7"/>
    <mergeCell ref="W9:X9"/>
    <mergeCell ref="K17:L17"/>
    <mergeCell ref="K18:L18"/>
    <mergeCell ref="M12:AF12"/>
    <mergeCell ref="M13:AF13"/>
    <mergeCell ref="M14:AF14"/>
    <mergeCell ref="M15:AF15"/>
    <mergeCell ref="M16:AF16"/>
    <mergeCell ref="M17:AF17"/>
    <mergeCell ref="M18:AF18"/>
    <mergeCell ref="K12:L12"/>
    <mergeCell ref="K13:L13"/>
    <mergeCell ref="K14:L14"/>
    <mergeCell ref="K15:L15"/>
    <mergeCell ref="K16:L16"/>
    <mergeCell ref="C17:G18"/>
    <mergeCell ref="S9:U9"/>
    <mergeCell ref="C23:K28"/>
    <mergeCell ref="H20:K20"/>
    <mergeCell ref="H21:K21"/>
    <mergeCell ref="F58:K58"/>
    <mergeCell ref="F59:K59"/>
    <mergeCell ref="F49:K49"/>
    <mergeCell ref="F50:K50"/>
    <mergeCell ref="F51:K51"/>
    <mergeCell ref="F52:K52"/>
    <mergeCell ref="F53:K53"/>
    <mergeCell ref="F54:K54"/>
    <mergeCell ref="F55:K55"/>
    <mergeCell ref="F56:K56"/>
    <mergeCell ref="F57:K57"/>
    <mergeCell ref="F29:K33"/>
    <mergeCell ref="F34:K34"/>
    <mergeCell ref="F35:K35"/>
    <mergeCell ref="F36:K36"/>
    <mergeCell ref="F37:K37"/>
    <mergeCell ref="F38:K38"/>
    <mergeCell ref="F39:K39"/>
    <mergeCell ref="F40:K40"/>
    <mergeCell ref="C58:E58"/>
    <mergeCell ref="C59:E59"/>
  </mergeCells>
  <dataValidations disablePrompts="1" count="1">
    <dataValidation type="list" allowBlank="1" showInputMessage="1" showErrorMessage="1" sqref="H20" xr:uid="{00000000-0002-0000-0000-000000000000}">
      <formula1>$L$34:$L$45</formula1>
    </dataValidation>
  </dataValidations>
  <pageMargins left="0.7" right="0.7" top="0.75" bottom="0.75" header="0.3" footer="0.3"/>
  <pageSetup paperSize="9" orientation="portrait" r:id="rId1"/>
  <ignoredErrors>
    <ignoredError sqref="S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2015-05-27T13:20:13Z</dcterms:created>
  <dcterms:modified xsi:type="dcterms:W3CDTF">2025-01-28T10:37:05Z</dcterms:modified>
</cp:coreProperties>
</file>